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<sst xmlns="http://schemas.openxmlformats.org/spreadsheetml/2006/main" count="206" uniqueCount="86">
  <si>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</si>
  <si>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</si>
  <si>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</si>
  <si>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</si>
  <si>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</si>
  <si>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</si>
  <si>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</si>
  <si>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</si>
  <si>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</si>
  <si>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</si>
  <si>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</si>
  <si>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</si>
  <si>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</si>
  <si>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</si>
  <si>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</si>
  <si>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</si>
  <si>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</si>
  <si>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</si>
  <si>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</si>
  <si>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</si>
  <si>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</si>
  <si>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</si>
  <si>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</si>
  <si>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</si>
  <si>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</si>
  <si>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</si>
  <si>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</si>
  <si>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</si>
  <si>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</si>
  <si>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</si>
  <si>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</si>
  <si>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</si>
  <si>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</si>
  <si>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</si>
  <si>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</si>
  <si>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</si>
  <si>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</si>
  <si>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</si>
  <si>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</si>
  <si>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</si>
  <si>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</si>
  <si>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</si>
  <si>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</si>
  <si>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</si>
  <si>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</si>
  <si>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</si>
  <si>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</si>
  <si>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</si>
  <si>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</si>
  <si>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</si>
  <si>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</si>
  <si>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</si>
  <si>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</si>
  <si>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</si>
  <si>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</si>
  <si>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</si>
  <si>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</si>
  <si>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</si>
  <si>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</si>
  <si>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</si>
  <si>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</si>
  <si>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</si>
  <si>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</si>
  <si>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</si>
  <si>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</si>
  <si>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</si>
  <si>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</si>
  <si>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</si>
  <si>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</si>
  <si>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OŠ MURTERSKI ŠKOJI ZA 2018. I                                                                                                                                                PROJEKCIJA PLANA ZA  2019. I 2020. GODINU</t>
  </si>
  <si>
    <t>OŠ MURTERSKI ŠKOJI MURTER</t>
  </si>
  <si>
    <t>Osnovnoškolsko obrazovanje</t>
  </si>
  <si>
    <t>A 1007-06</t>
  </si>
  <si>
    <t>Osnovnoškol. Obrazovanje-standard</t>
  </si>
  <si>
    <t>A 1007-07</t>
  </si>
  <si>
    <t>050-02-00</t>
  </si>
  <si>
    <t>Osnovnoškol. obraz.- operativni plan</t>
  </si>
  <si>
    <t>A 1007-08</t>
  </si>
  <si>
    <t>Podizanje kvalitete i stand. OŠ</t>
  </si>
  <si>
    <t>Stručno osposob. bez zas. rad.odn.</t>
  </si>
  <si>
    <t>Naknada ostalih troškova</t>
  </si>
  <si>
    <t>A 1007-25</t>
  </si>
  <si>
    <t>Djel. OŠ izvan proračuna ŠKŽ</t>
  </si>
  <si>
    <t>T 1007-34</t>
  </si>
  <si>
    <t>Školska shema(voće,pov.,mlijeko)</t>
  </si>
  <si>
    <t>P 1007-09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</si>
</sst>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60" zoomScalePageLayoutView="0" workbookViewId="0" topLeftCell="A1">
      <selection activeCell="H12" sqref="H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2"/>
      <c r="B2" s="112"/>
      <c r="C2" s="112"/>
      <c r="D2" s="112"/>
      <c r="E2" s="112"/>
      <c r="F2" s="112"/>
      <c r="G2" s="112"/>
      <c r="H2" s="112"/>
    </row>
    <row r="3" spans="1:8" ht="48" customHeight="1">
      <c r="A3" s="113" t="s">
        <v>69</v>
      </c>
      <c r="B3" s="113"/>
      <c r="C3" s="113"/>
      <c r="D3" s="113"/>
      <c r="E3" s="113"/>
      <c r="F3" s="113"/>
      <c r="G3" s="113"/>
      <c r="H3" s="113"/>
    </row>
    <row r="4" spans="1:8" s="74" customFormat="1" ht="26.25" customHeight="1">
      <c r="A4" s="113" t="s">
        <v>43</v>
      </c>
      <c r="B4" s="113"/>
      <c r="C4" s="113"/>
      <c r="D4" s="113"/>
      <c r="E4" s="113"/>
      <c r="F4" s="113"/>
      <c r="G4" s="114"/>
      <c r="H4" s="114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58</v>
      </c>
      <c r="G6" s="81" t="s">
        <v>59</v>
      </c>
      <c r="H6" s="82" t="s">
        <v>60</v>
      </c>
      <c r="I6" s="83"/>
    </row>
    <row r="7" spans="1:9" ht="27.75" customHeight="1">
      <c r="A7" s="115" t="s">
        <v>44</v>
      </c>
      <c r="B7" s="116"/>
      <c r="C7" s="116"/>
      <c r="D7" s="116"/>
      <c r="E7" s="117"/>
      <c r="F7" s="101">
        <f>+F8+F9</f>
        <v>538380</v>
      </c>
      <c r="G7" s="101">
        <f>G8+G9</f>
        <v>538918</v>
      </c>
      <c r="H7" s="101">
        <f>+H8+H9</f>
        <v>541613</v>
      </c>
      <c r="I7" s="98"/>
    </row>
    <row r="8" spans="1:8" ht="22.5" customHeight="1">
      <c r="A8" s="118" t="s">
        <v>0</v>
      </c>
      <c r="B8" s="119"/>
      <c r="C8" s="119"/>
      <c r="D8" s="119"/>
      <c r="E8" s="120"/>
      <c r="F8" s="104">
        <v>538380</v>
      </c>
      <c r="G8" s="104">
        <v>538918</v>
      </c>
      <c r="H8" s="104">
        <v>541613</v>
      </c>
    </row>
    <row r="9" spans="1:8" ht="22.5" customHeight="1">
      <c r="A9" s="121" t="s">
        <v>50</v>
      </c>
      <c r="B9" s="120"/>
      <c r="C9" s="120"/>
      <c r="D9" s="120"/>
      <c r="E9" s="120"/>
      <c r="F9" s="104"/>
      <c r="G9" s="104"/>
      <c r="H9" s="104"/>
    </row>
    <row r="10" spans="1:8" ht="22.5" customHeight="1">
      <c r="A10" s="100" t="s">
        <v>45</v>
      </c>
      <c r="B10" s="103"/>
      <c r="C10" s="103"/>
      <c r="D10" s="103"/>
      <c r="E10" s="103"/>
      <c r="F10" s="101">
        <f>+F11+F12</f>
        <v>538380</v>
      </c>
      <c r="G10" s="101">
        <f>+G11+G12</f>
        <v>538918</v>
      </c>
      <c r="H10" s="101">
        <f>+H11+H12</f>
        <v>541613</v>
      </c>
    </row>
    <row r="11" spans="1:10" ht="22.5" customHeight="1">
      <c r="A11" s="122" t="s">
        <v>1</v>
      </c>
      <c r="B11" s="119"/>
      <c r="C11" s="119"/>
      <c r="D11" s="119"/>
      <c r="E11" s="123"/>
      <c r="F11" s="104">
        <v>538380</v>
      </c>
      <c r="G11" s="104">
        <v>538918</v>
      </c>
      <c r="H11" s="85">
        <v>541613</v>
      </c>
      <c r="I11" s="64"/>
      <c r="J11" s="64"/>
    </row>
    <row r="12" spans="1:10" ht="22.5" customHeight="1">
      <c r="A12" s="124" t="s">
        <v>65</v>
      </c>
      <c r="B12" s="120"/>
      <c r="C12" s="120"/>
      <c r="D12" s="120"/>
      <c r="E12" s="120"/>
      <c r="F12" s="84"/>
      <c r="G12" s="84"/>
      <c r="H12" s="85"/>
      <c r="I12" s="64"/>
      <c r="J12" s="64"/>
    </row>
    <row r="13" spans="1:10" ht="22.5" customHeight="1">
      <c r="A13" s="125" t="s">
        <v>2</v>
      </c>
      <c r="B13" s="116"/>
      <c r="C13" s="116"/>
      <c r="D13" s="116"/>
      <c r="E13" s="116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13"/>
      <c r="B14" s="126"/>
      <c r="C14" s="126"/>
      <c r="D14" s="126"/>
      <c r="E14" s="126"/>
      <c r="F14" s="127"/>
      <c r="G14" s="127"/>
      <c r="H14" s="127"/>
    </row>
    <row r="15" spans="1:10" ht="27.75" customHeight="1">
      <c r="A15" s="77"/>
      <c r="B15" s="78"/>
      <c r="C15" s="78"/>
      <c r="D15" s="79"/>
      <c r="E15" s="80"/>
      <c r="F15" s="81" t="s">
        <v>58</v>
      </c>
      <c r="G15" s="81" t="s">
        <v>59</v>
      </c>
      <c r="H15" s="82" t="s">
        <v>60</v>
      </c>
      <c r="J15" s="64"/>
    </row>
    <row r="16" spans="1:10" ht="30.75" customHeight="1">
      <c r="A16" s="128" t="s">
        <v>66</v>
      </c>
      <c r="B16" s="129"/>
      <c r="C16" s="129"/>
      <c r="D16" s="129"/>
      <c r="E16" s="130"/>
      <c r="F16" s="105"/>
      <c r="G16" s="105"/>
      <c r="H16" s="106"/>
      <c r="J16" s="64"/>
    </row>
    <row r="17" spans="1:10" ht="34.5" customHeight="1">
      <c r="A17" s="131" t="s">
        <v>67</v>
      </c>
      <c r="B17" s="132"/>
      <c r="C17" s="132"/>
      <c r="D17" s="132"/>
      <c r="E17" s="133"/>
      <c r="F17" s="107"/>
      <c r="G17" s="107"/>
      <c r="H17" s="102"/>
      <c r="J17" s="64"/>
    </row>
    <row r="18" spans="1:10" s="69" customFormat="1" ht="25.5" customHeight="1">
      <c r="A18" s="136"/>
      <c r="B18" s="126"/>
      <c r="C18" s="126"/>
      <c r="D18" s="126"/>
      <c r="E18" s="126"/>
      <c r="F18" s="127"/>
      <c r="G18" s="127"/>
      <c r="H18" s="127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58</v>
      </c>
      <c r="G19" s="81" t="s">
        <v>59</v>
      </c>
      <c r="H19" s="82" t="s">
        <v>60</v>
      </c>
      <c r="J19" s="108"/>
      <c r="K19" s="108"/>
    </row>
    <row r="20" spans="1:10" s="69" customFormat="1" ht="22.5" customHeight="1">
      <c r="A20" s="118" t="s">
        <v>3</v>
      </c>
      <c r="B20" s="119"/>
      <c r="C20" s="119"/>
      <c r="D20" s="119"/>
      <c r="E20" s="119"/>
      <c r="F20" s="84"/>
      <c r="G20" s="84"/>
      <c r="H20" s="84"/>
      <c r="J20" s="108"/>
    </row>
    <row r="21" spans="1:8" s="69" customFormat="1" ht="33.75" customHeight="1">
      <c r="A21" s="118" t="s">
        <v>4</v>
      </c>
      <c r="B21" s="119"/>
      <c r="C21" s="119"/>
      <c r="D21" s="119"/>
      <c r="E21" s="119"/>
      <c r="F21" s="84"/>
      <c r="G21" s="84"/>
      <c r="H21" s="84"/>
    </row>
    <row r="22" spans="1:11" s="69" customFormat="1" ht="22.5" customHeight="1">
      <c r="A22" s="125" t="s">
        <v>5</v>
      </c>
      <c r="B22" s="116"/>
      <c r="C22" s="116"/>
      <c r="D22" s="116"/>
      <c r="E22" s="116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6"/>
      <c r="B23" s="126"/>
      <c r="C23" s="126"/>
      <c r="D23" s="126"/>
      <c r="E23" s="126"/>
      <c r="F23" s="127"/>
      <c r="G23" s="127"/>
      <c r="H23" s="127"/>
    </row>
    <row r="24" spans="1:8" s="69" customFormat="1" ht="22.5" customHeight="1">
      <c r="A24" s="122" t="s">
        <v>6</v>
      </c>
      <c r="B24" s="119"/>
      <c r="C24" s="119"/>
      <c r="D24" s="119"/>
      <c r="E24" s="119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4" t="s">
        <v>68</v>
      </c>
      <c r="B26" s="135"/>
      <c r="C26" s="135"/>
      <c r="D26" s="135"/>
      <c r="E26" s="135"/>
      <c r="F26" s="135"/>
      <c r="G26" s="135"/>
      <c r="H26" s="13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60" zoomScalePageLayoutView="0" workbookViewId="0" topLeftCell="A1">
      <selection activeCell="G40" sqref="G40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53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51</v>
      </c>
      <c r="H4" s="21" t="s">
        <v>17</v>
      </c>
    </row>
    <row r="5" spans="1:8" s="1" customFormat="1" ht="12.75">
      <c r="A5" s="3">
        <v>634</v>
      </c>
      <c r="B5" s="4"/>
      <c r="C5" s="5"/>
      <c r="D5" s="6"/>
      <c r="E5" s="7">
        <v>36000</v>
      </c>
      <c r="F5" s="7"/>
      <c r="G5" s="8"/>
      <c r="H5" s="9"/>
    </row>
    <row r="6" spans="1:8" s="1" customFormat="1" ht="12.75">
      <c r="A6" s="22">
        <v>636</v>
      </c>
      <c r="B6" s="23"/>
      <c r="C6" s="24"/>
      <c r="D6" s="24"/>
      <c r="E6" s="24">
        <v>797</v>
      </c>
      <c r="F6" s="24"/>
      <c r="G6" s="25"/>
      <c r="H6" s="26"/>
    </row>
    <row r="7" spans="1:8" s="1" customFormat="1" ht="12.75">
      <c r="A7" s="22">
        <v>652</v>
      </c>
      <c r="B7" s="23"/>
      <c r="C7" s="24"/>
      <c r="D7" s="24">
        <v>45000</v>
      </c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4000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4800</v>
      </c>
      <c r="G9" s="25"/>
      <c r="H9" s="26"/>
    </row>
    <row r="10" spans="1:8" s="1" customFormat="1" ht="12.75">
      <c r="A10" s="22">
        <v>671</v>
      </c>
      <c r="B10" s="23">
        <v>447783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447783</v>
      </c>
      <c r="C14" s="35">
        <v>4000</v>
      </c>
      <c r="D14" s="36">
        <v>45000</v>
      </c>
      <c r="E14" s="35">
        <v>36797</v>
      </c>
      <c r="F14" s="36">
        <v>4800</v>
      </c>
      <c r="G14" s="35">
        <v>0</v>
      </c>
      <c r="H14" s="37">
        <v>0</v>
      </c>
    </row>
    <row r="15" spans="1:8" s="1" customFormat="1" ht="28.5" customHeight="1" thickBot="1">
      <c r="A15" s="33" t="s">
        <v>54</v>
      </c>
      <c r="B15" s="137">
        <f>B14+C14+D14+E14+F14+G14+H14</f>
        <v>538380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55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51</v>
      </c>
      <c r="H18" s="21" t="s">
        <v>17</v>
      </c>
    </row>
    <row r="19" spans="1:8" ht="12.75">
      <c r="A19" s="3">
        <v>65</v>
      </c>
      <c r="B19" s="4"/>
      <c r="C19" s="5"/>
      <c r="D19" s="6">
        <v>45045</v>
      </c>
      <c r="E19" s="7"/>
      <c r="F19" s="7"/>
      <c r="G19" s="8"/>
      <c r="H19" s="9"/>
    </row>
    <row r="20" spans="1:8" ht="12.75">
      <c r="A20" s="22">
        <v>66</v>
      </c>
      <c r="B20" s="23"/>
      <c r="C20" s="24">
        <v>4004</v>
      </c>
      <c r="D20" s="24"/>
      <c r="E20" s="24"/>
      <c r="F20" s="24">
        <v>4804</v>
      </c>
      <c r="G20" s="25"/>
      <c r="H20" s="26"/>
    </row>
    <row r="21" spans="1:8" ht="12.75">
      <c r="A21" s="22">
        <v>67</v>
      </c>
      <c r="B21" s="23">
        <v>448231</v>
      </c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>
        <v>63</v>
      </c>
      <c r="B23" s="23"/>
      <c r="C23" s="24"/>
      <c r="D23" s="24"/>
      <c r="E23" s="24">
        <v>36834</v>
      </c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448231</v>
      </c>
      <c r="C27" s="35">
        <v>4004</v>
      </c>
      <c r="D27" s="36">
        <f>D19</f>
        <v>45045</v>
      </c>
      <c r="E27" s="35">
        <v>36834</v>
      </c>
      <c r="F27" s="36">
        <v>4804</v>
      </c>
      <c r="G27" s="35">
        <v>0</v>
      </c>
      <c r="H27" s="37">
        <v>0</v>
      </c>
    </row>
    <row r="28" spans="1:8" s="1" customFormat="1" ht="28.5" customHeight="1" thickBot="1">
      <c r="A28" s="33" t="s">
        <v>56</v>
      </c>
      <c r="B28" s="137">
        <f>B27+C27+D27+E27+F27+G27+H27</f>
        <v>538918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61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51</v>
      </c>
      <c r="H31" s="21" t="s">
        <v>17</v>
      </c>
    </row>
    <row r="32" spans="1:8" ht="12.75">
      <c r="A32" s="3">
        <v>65</v>
      </c>
      <c r="B32" s="4"/>
      <c r="C32" s="5"/>
      <c r="D32" s="6">
        <v>45270</v>
      </c>
      <c r="E32" s="7"/>
      <c r="F32" s="7"/>
      <c r="G32" s="8"/>
      <c r="H32" s="9"/>
    </row>
    <row r="33" spans="1:8" ht="12.75">
      <c r="A33" s="22">
        <v>66</v>
      </c>
      <c r="B33" s="23"/>
      <c r="C33" s="24">
        <v>4024</v>
      </c>
      <c r="D33" s="24"/>
      <c r="E33" s="24"/>
      <c r="F33" s="24">
        <v>4829</v>
      </c>
      <c r="G33" s="25"/>
      <c r="H33" s="26"/>
    </row>
    <row r="34" spans="1:8" ht="12.75">
      <c r="A34" s="22">
        <v>67</v>
      </c>
      <c r="B34" s="23">
        <v>450472</v>
      </c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>
        <v>63</v>
      </c>
      <c r="B36" s="23"/>
      <c r="C36" s="24"/>
      <c r="D36" s="24"/>
      <c r="E36" s="24">
        <v>37018</v>
      </c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450472</v>
      </c>
      <c r="C40" s="35">
        <f>+C33</f>
        <v>4024</v>
      </c>
      <c r="D40" s="36">
        <f>D32</f>
        <v>45270</v>
      </c>
      <c r="E40" s="35">
        <v>37018</v>
      </c>
      <c r="F40" s="36">
        <f>+F33</f>
        <v>4829</v>
      </c>
      <c r="G40" s="35">
        <v>0</v>
      </c>
      <c r="H40" s="37">
        <v>0</v>
      </c>
    </row>
    <row r="41" spans="1:8" s="1" customFormat="1" ht="28.5" customHeight="1" thickBot="1">
      <c r="A41" s="33" t="s">
        <v>64</v>
      </c>
      <c r="B41" s="137">
        <f>B40+C40+D40+E40+F40+G40+H40</f>
        <v>541613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8"/>
  <sheetViews>
    <sheetView tabSelected="1" zoomScalePageLayoutView="0" workbookViewId="0" topLeftCell="A58">
      <selection activeCell="A92" sqref="A92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62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57</v>
      </c>
      <c r="L2" s="12" t="s">
        <v>63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 ht="12.75">
      <c r="A4" s="88" t="s">
        <v>75</v>
      </c>
      <c r="B4" s="90" t="s">
        <v>70</v>
      </c>
      <c r="C4" s="13">
        <v>447783</v>
      </c>
      <c r="E4" s="13">
        <v>4000</v>
      </c>
      <c r="F4" s="13">
        <v>45000</v>
      </c>
      <c r="G4" s="13">
        <v>36797</v>
      </c>
      <c r="H4" s="13">
        <v>4800</v>
      </c>
      <c r="K4" s="13">
        <v>538918</v>
      </c>
      <c r="L4" s="13">
        <v>541613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>
        <v>1007</v>
      </c>
      <c r="B6" s="91" t="s">
        <v>71</v>
      </c>
    </row>
    <row r="7" spans="1:2" s="13" customFormat="1" ht="12.75" customHeight="1">
      <c r="A7" s="99" t="s">
        <v>72</v>
      </c>
      <c r="B7" s="91" t="s">
        <v>73</v>
      </c>
    </row>
    <row r="8" spans="1:12" s="13" customFormat="1" ht="12.75">
      <c r="A8" s="88">
        <v>3</v>
      </c>
      <c r="B8" s="91" t="s">
        <v>23</v>
      </c>
      <c r="C8" s="13">
        <v>375000</v>
      </c>
      <c r="K8" s="13">
        <v>375375</v>
      </c>
      <c r="L8" s="13">
        <v>377252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13" customFormat="1" ht="12.75">
      <c r="A13" s="88">
        <v>32</v>
      </c>
      <c r="B13" s="91" t="s">
        <v>28</v>
      </c>
      <c r="C13" s="13">
        <v>373600</v>
      </c>
      <c r="K13" s="13">
        <v>373974</v>
      </c>
      <c r="L13" s="13">
        <v>375844</v>
      </c>
    </row>
    <row r="14" spans="1:12" ht="12.75">
      <c r="A14" s="87">
        <v>321</v>
      </c>
      <c r="B14" s="16" t="s">
        <v>29</v>
      </c>
      <c r="C14" s="10">
        <v>22000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>
        <v>211000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>
        <v>131600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>
        <v>9000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s="13" customFormat="1" ht="12.75">
      <c r="A18" s="88">
        <v>34</v>
      </c>
      <c r="B18" s="91" t="s">
        <v>33</v>
      </c>
      <c r="C18" s="13">
        <v>1400</v>
      </c>
      <c r="K18" s="13">
        <v>1401</v>
      </c>
      <c r="L18" s="13">
        <v>1408</v>
      </c>
    </row>
    <row r="19" spans="1:12" ht="12.75">
      <c r="A19" s="87">
        <v>343</v>
      </c>
      <c r="B19" s="16" t="s">
        <v>34</v>
      </c>
      <c r="C19" s="10">
        <v>1400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74</v>
      </c>
      <c r="B25" s="91" t="s">
        <v>76</v>
      </c>
    </row>
    <row r="26" spans="1:12" s="13" customFormat="1" ht="12.75">
      <c r="A26" s="88">
        <v>3</v>
      </c>
      <c r="B26" s="91" t="s">
        <v>23</v>
      </c>
      <c r="C26" s="13">
        <v>68000</v>
      </c>
      <c r="K26" s="13">
        <v>68068</v>
      </c>
      <c r="L26" s="13">
        <v>68408</v>
      </c>
    </row>
    <row r="27" spans="1:12" s="13" customFormat="1" ht="12.75">
      <c r="A27" s="88">
        <v>32</v>
      </c>
      <c r="B27" s="91" t="s">
        <v>28</v>
      </c>
      <c r="C27" s="13">
        <v>68000</v>
      </c>
      <c r="K27" s="13">
        <v>68068</v>
      </c>
      <c r="L27" s="13">
        <v>68408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>
        <v>8000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>
        <v>60000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81</v>
      </c>
      <c r="B32" s="91" t="s">
        <v>82</v>
      </c>
    </row>
    <row r="33" spans="1:12" s="13" customFormat="1" ht="12.75">
      <c r="A33" s="88">
        <v>3</v>
      </c>
      <c r="B33" s="91" t="s">
        <v>23</v>
      </c>
      <c r="F33" s="13">
        <v>45000</v>
      </c>
      <c r="K33" s="13">
        <v>45045</v>
      </c>
      <c r="L33" s="13">
        <v>45270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13" customFormat="1" ht="12.75">
      <c r="A38" s="88">
        <v>32</v>
      </c>
      <c r="B38" s="91" t="s">
        <v>28</v>
      </c>
      <c r="F38" s="13">
        <v>45000</v>
      </c>
      <c r="K38" s="13">
        <v>45045</v>
      </c>
      <c r="L38" s="13">
        <v>45270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>
        <v>45000</v>
      </c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83</v>
      </c>
      <c r="B46" s="91" t="s">
        <v>84</v>
      </c>
    </row>
    <row r="47" spans="1:12" s="13" customFormat="1" ht="12.75">
      <c r="A47" s="88">
        <v>3</v>
      </c>
      <c r="B47" s="91" t="s">
        <v>23</v>
      </c>
      <c r="C47" s="13">
        <v>4783</v>
      </c>
      <c r="G47" s="13">
        <v>797</v>
      </c>
      <c r="K47" s="13">
        <v>5585</v>
      </c>
      <c r="L47" s="13">
        <v>5613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13" customFormat="1" ht="12.75">
      <c r="A52" s="88">
        <v>32</v>
      </c>
      <c r="B52" s="91" t="s">
        <v>28</v>
      </c>
      <c r="C52" s="13">
        <v>4783</v>
      </c>
      <c r="G52" s="13">
        <v>797</v>
      </c>
      <c r="K52" s="13">
        <v>5585</v>
      </c>
      <c r="L52" s="13">
        <v>5613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>
        <v>4783</v>
      </c>
      <c r="D54" s="10"/>
      <c r="E54" s="10"/>
      <c r="F54" s="10"/>
      <c r="G54" s="10">
        <v>797</v>
      </c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46</v>
      </c>
      <c r="B60" s="91" t="s">
        <v>47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77</v>
      </c>
      <c r="B74" s="91" t="s">
        <v>78</v>
      </c>
    </row>
    <row r="75" spans="1:12" s="13" customFormat="1" ht="12.75">
      <c r="A75" s="88">
        <v>3</v>
      </c>
      <c r="B75" s="91" t="s">
        <v>23</v>
      </c>
      <c r="E75" s="13">
        <v>4000</v>
      </c>
      <c r="H75" s="13">
        <v>4800</v>
      </c>
      <c r="K75" s="13">
        <v>8809</v>
      </c>
      <c r="L75" s="13">
        <v>8853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s="13" customFormat="1" ht="12.75">
      <c r="A80" s="88">
        <v>32</v>
      </c>
      <c r="B80" s="91" t="s">
        <v>28</v>
      </c>
      <c r="E80" s="13">
        <v>4000</v>
      </c>
      <c r="H80" s="13">
        <v>4800</v>
      </c>
      <c r="K80" s="13">
        <v>4004</v>
      </c>
      <c r="L80" s="13">
        <v>4024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>
        <v>4000</v>
      </c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12" s="13" customFormat="1" ht="25.5">
      <c r="A88" s="88">
        <v>42</v>
      </c>
      <c r="B88" s="91" t="s">
        <v>39</v>
      </c>
      <c r="K88" s="13">
        <v>4805</v>
      </c>
      <c r="L88" s="13">
        <v>4829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>
        <v>4800</v>
      </c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85</v>
      </c>
      <c r="B92" s="91" t="s">
        <v>79</v>
      </c>
    </row>
    <row r="93" spans="1:12" s="13" customFormat="1" ht="12.75">
      <c r="A93" s="88">
        <v>3</v>
      </c>
      <c r="B93" s="91" t="s">
        <v>23</v>
      </c>
      <c r="G93" s="13">
        <v>36000</v>
      </c>
      <c r="K93" s="13">
        <v>36036</v>
      </c>
      <c r="L93" s="13">
        <v>36217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s="13" customFormat="1" ht="12.75">
      <c r="A98" s="88">
        <v>32</v>
      </c>
      <c r="B98" s="91" t="s">
        <v>28</v>
      </c>
      <c r="G98" s="13">
        <v>36000</v>
      </c>
      <c r="K98" s="13">
        <v>36036</v>
      </c>
      <c r="L98" s="13">
        <v>36217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324</v>
      </c>
      <c r="B102" s="16" t="s">
        <v>80</v>
      </c>
      <c r="C102" s="10"/>
      <c r="D102" s="10"/>
      <c r="E102" s="10"/>
      <c r="F102" s="10"/>
      <c r="G102" s="10">
        <v>36000</v>
      </c>
      <c r="H102" s="10"/>
      <c r="I102" s="10"/>
      <c r="J102" s="10"/>
      <c r="K102" s="10"/>
      <c r="L102" s="10"/>
    </row>
    <row r="103" spans="1:12" ht="12.75">
      <c r="A103" s="87">
        <v>329</v>
      </c>
      <c r="B103" s="16" t="s">
        <v>32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2" s="13" customFormat="1" ht="12.75">
      <c r="A104" s="88">
        <v>34</v>
      </c>
      <c r="B104" s="91" t="s">
        <v>33</v>
      </c>
    </row>
    <row r="105" spans="1:12" ht="12.75">
      <c r="A105" s="87">
        <v>343</v>
      </c>
      <c r="B105" s="16" t="s">
        <v>34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>
      <c r="A106" s="88">
        <v>38</v>
      </c>
      <c r="B106" s="91" t="s">
        <v>35</v>
      </c>
    </row>
    <row r="107" spans="1:12" ht="12.75">
      <c r="A107" s="87">
        <v>381</v>
      </c>
      <c r="B107" s="16" t="s">
        <v>36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25.5">
      <c r="A108" s="88">
        <v>4</v>
      </c>
      <c r="B108" s="91" t="s">
        <v>38</v>
      </c>
    </row>
    <row r="109" spans="1:2" s="13" customFormat="1" ht="25.5">
      <c r="A109" s="88">
        <v>42</v>
      </c>
      <c r="B109" s="91" t="s">
        <v>39</v>
      </c>
    </row>
    <row r="110" spans="1:12" ht="12.75" customHeight="1">
      <c r="A110" s="87">
        <v>422</v>
      </c>
      <c r="B110" s="16" t="s">
        <v>37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5.5">
      <c r="A111" s="87">
        <v>424</v>
      </c>
      <c r="B111" s="16" t="s">
        <v>41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8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2" s="13" customFormat="1" ht="12.75">
      <c r="A113" s="99" t="s">
        <v>48</v>
      </c>
      <c r="B113" s="91" t="s">
        <v>49</v>
      </c>
    </row>
    <row r="114" spans="1:2" s="13" customFormat="1" ht="12.75">
      <c r="A114" s="88">
        <v>3</v>
      </c>
      <c r="B114" s="91" t="s">
        <v>23</v>
      </c>
    </row>
    <row r="115" spans="1:2" s="13" customFormat="1" ht="12.75">
      <c r="A115" s="88">
        <v>31</v>
      </c>
      <c r="B115" s="91" t="s">
        <v>24</v>
      </c>
    </row>
    <row r="116" spans="1:12" ht="12.75">
      <c r="A116" s="87">
        <v>311</v>
      </c>
      <c r="B116" s="16" t="s">
        <v>25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312</v>
      </c>
      <c r="B117" s="16" t="s">
        <v>26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7">
        <v>313</v>
      </c>
      <c r="B118" s="16" t="s">
        <v>27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2" s="13" customFormat="1" ht="12.75">
      <c r="A119" s="88">
        <v>32</v>
      </c>
      <c r="B119" s="91" t="s">
        <v>28</v>
      </c>
    </row>
    <row r="120" spans="1:12" ht="12.75">
      <c r="A120" s="87">
        <v>321</v>
      </c>
      <c r="B120" s="16" t="s">
        <v>29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322</v>
      </c>
      <c r="B121" s="16" t="s">
        <v>30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323</v>
      </c>
      <c r="B122" s="16" t="s">
        <v>31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7">
        <v>329</v>
      </c>
      <c r="B123" s="16" t="s">
        <v>32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2" s="13" customFormat="1" ht="12.75">
      <c r="A124" s="88">
        <v>34</v>
      </c>
      <c r="B124" s="91" t="s">
        <v>33</v>
      </c>
    </row>
    <row r="125" spans="1:12" ht="12.75">
      <c r="A125" s="87">
        <v>343</v>
      </c>
      <c r="B125" s="16" t="s">
        <v>34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25.5">
      <c r="A126" s="88">
        <v>4</v>
      </c>
      <c r="B126" s="91" t="s">
        <v>38</v>
      </c>
    </row>
    <row r="127" spans="1:2" s="13" customFormat="1" ht="25.5">
      <c r="A127" s="88">
        <v>41</v>
      </c>
      <c r="B127" s="91" t="s">
        <v>42</v>
      </c>
    </row>
    <row r="128" spans="1:12" ht="12.75">
      <c r="A128" s="87">
        <v>411</v>
      </c>
      <c r="B128" s="16" t="s">
        <v>40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2" s="13" customFormat="1" ht="25.5">
      <c r="A129" s="88">
        <v>42</v>
      </c>
      <c r="B129" s="91" t="s">
        <v>39</v>
      </c>
    </row>
    <row r="130" spans="1:12" ht="12.75">
      <c r="A130" s="87">
        <v>422</v>
      </c>
      <c r="B130" s="16" t="s">
        <v>37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25.5">
      <c r="A131" s="87">
        <v>424</v>
      </c>
      <c r="B131" s="16" t="s">
        <v>41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 t="s">
        <v>52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2017-10-05T11:52:40Z</cp:lastPrinted>
  <dcterms:created xsi:type="dcterms:W3CDTF">2013-09-11T11:00:21Z</dcterms:created>
  <dcterms:modified xsi:type="dcterms:W3CDTF">2017-10-05T12:08:51Z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