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<sst xmlns="http://schemas.openxmlformats.org/spreadsheetml/2006/main" count="202" uniqueCount="79">
  <si>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</si>
  <si>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</si>
  <si>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</si>
  <si>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</si>
  <si>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</si>
  <si>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</si>
  <si>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</si>
  <si>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</si>
  <si>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</si>
  <si>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</si>
  <si>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</si>
  <si>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</si>
  <si>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</si>
  <si>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</si>
  <si>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</si>
  <si>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</si>
  <si>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</si>
  <si>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</si>
  <si>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</si>
  <si>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</si>
  <si>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</si>
  <si>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</si>
  <si>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</si>
  <si>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</si>
  <si>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</si>
  <si>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</si>
  <si>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</si>
  <si>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</si>
  <si>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</si>
  <si>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</si>
  <si>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</si>
  <si>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</si>
  <si>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</si>
  <si>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</si>
  <si>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</si>
  <si>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</si>
  <si>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</si>
  <si>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</si>
  <si>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</si>
  <si>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</si>
  <si>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</si>
  <si>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</si>
  <si>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</si>
  <si>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</si>
  <si>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</si>
  <si>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</si>
  <si>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</si>
  <si>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</si>
  <si>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</si>
  <si>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</si>
  <si>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</si>
  <si>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</si>
  <si>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</si>
  <si>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</si>
  <si>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</si>
  <si>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</si>
  <si>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</si>
  <si>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</si>
  <si>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</si>
  <si>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</si>
  <si>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</si>
  <si>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</si>
  <si>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</si>
  <si>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</si>
  <si>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</si>
  <si>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</si>
  <si>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</si>
  <si>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PRIJEDLOG FINANCIJSKOG PLANA OŠ MURTERSKI ŠKOJI  ZA 2017. I                                                                                                                                                PROJEKCIJA PLANA ZA  2018. I 2019. GODINU</t>
  </si>
  <si>
    <t>OŠ MURTERSKI ŠKOJI</t>
  </si>
  <si>
    <t>Osnovno i srednjoškol. obrazovanje</t>
  </si>
  <si>
    <t>Osnovnoškol.obrazovanje- standard</t>
  </si>
  <si>
    <t>A1007-06</t>
  </si>
  <si>
    <t>A1007-07</t>
  </si>
  <si>
    <t>Osnovnoškol. obraz.- operativni plan</t>
  </si>
  <si>
    <t>A1007-08</t>
  </si>
  <si>
    <t>Podizanje kvalitete i standarda kroz aktivnost osnovne škole</t>
  </si>
  <si>
    <t>A1007-09</t>
  </si>
  <si>
    <t>Stručno osposobljavanje za rad bez zasnivanja radnog odnosa</t>
  </si>
  <si>
    <t>Naknada troškova osob. izvan rad. odn.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</si>
</sst>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3" sqref="A13:H1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3" t="s">
        <v>67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45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60</v>
      </c>
      <c r="G5" s="82" t="s">
        <v>61</v>
      </c>
      <c r="H5" s="83" t="s">
        <v>62</v>
      </c>
      <c r="I5" s="84"/>
    </row>
    <row r="6" spans="1:9" ht="27.75" customHeight="1">
      <c r="A6" s="111" t="s">
        <v>46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>
        <v>3325730</v>
      </c>
      <c r="G7" s="86">
        <v>3325730</v>
      </c>
      <c r="H7" s="86">
        <v>3325730</v>
      </c>
    </row>
    <row r="8" spans="1:8" ht="22.5" customHeight="1">
      <c r="A8" s="116" t="s">
        <v>52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47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1</v>
      </c>
      <c r="B10" s="110"/>
      <c r="C10" s="110"/>
      <c r="D10" s="110"/>
      <c r="E10" s="117"/>
      <c r="F10" s="87">
        <v>3325730</v>
      </c>
      <c r="G10" s="87">
        <v>3325730</v>
      </c>
      <c r="H10" s="87">
        <v>3325730</v>
      </c>
    </row>
    <row r="11" spans="1:8" ht="22.5" customHeight="1">
      <c r="A11" s="116" t="s">
        <v>2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3</v>
      </c>
      <c r="B12" s="110"/>
      <c r="C12" s="110"/>
      <c r="D12" s="110"/>
      <c r="E12" s="110"/>
      <c r="F12" s="87">
        <v>0</v>
      </c>
      <c r="G12" s="87">
        <v>0</v>
      </c>
      <c r="H12" s="87"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60</v>
      </c>
      <c r="G14" s="82" t="s">
        <v>61</v>
      </c>
      <c r="H14" s="83" t="s">
        <v>62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60</v>
      </c>
      <c r="G17" s="82" t="s">
        <v>61</v>
      </c>
      <c r="H17" s="83" t="s">
        <v>62</v>
      </c>
    </row>
    <row r="18" spans="1:8" s="70" customFormat="1" ht="22.5" customHeight="1">
      <c r="A18" s="111" t="s">
        <v>5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6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7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8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60" zoomScalePageLayoutView="0" workbookViewId="0" topLeftCell="A1">
      <selection activeCell="C42" sqref="C42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2" customFormat="1" ht="13.5" thickBot="1">
      <c r="A2" s="17"/>
      <c r="H2" s="18" t="s">
        <v>10</v>
      </c>
    </row>
    <row r="3" spans="1:8" s="2" customFormat="1" ht="26.25" thickBot="1">
      <c r="A3" s="102" t="s">
        <v>11</v>
      </c>
      <c r="B3" s="126" t="s">
        <v>55</v>
      </c>
      <c r="C3" s="127"/>
      <c r="D3" s="127"/>
      <c r="E3" s="127"/>
      <c r="F3" s="127"/>
      <c r="G3" s="127"/>
      <c r="H3" s="128"/>
    </row>
    <row r="4" spans="1:8" s="2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53</v>
      </c>
      <c r="H4" s="21" t="s">
        <v>19</v>
      </c>
    </row>
    <row r="5" spans="1:8" s="2" customFormat="1" ht="12.75">
      <c r="A5" s="4">
        <v>652</v>
      </c>
      <c r="B5" s="5"/>
      <c r="C5" s="6"/>
      <c r="D5" s="7">
        <v>30000</v>
      </c>
      <c r="E5" s="8"/>
      <c r="F5" s="8"/>
      <c r="G5" s="9"/>
      <c r="H5" s="10"/>
    </row>
    <row r="6" spans="1:8" s="2" customFormat="1" ht="12.75">
      <c r="A6" s="22">
        <v>663</v>
      </c>
      <c r="B6" s="23"/>
      <c r="C6" s="24"/>
      <c r="D6" s="24"/>
      <c r="E6" s="24"/>
      <c r="F6" s="24">
        <v>3000</v>
      </c>
      <c r="G6" s="25"/>
      <c r="H6" s="26"/>
    </row>
    <row r="7" spans="1:8" s="2" customFormat="1" ht="12.75">
      <c r="A7" s="22">
        <v>671</v>
      </c>
      <c r="B7" s="23">
        <v>397130</v>
      </c>
      <c r="C7" s="24"/>
      <c r="D7" s="24"/>
      <c r="E7" s="24"/>
      <c r="F7" s="24"/>
      <c r="G7" s="25"/>
      <c r="H7" s="26"/>
    </row>
    <row r="8" spans="1:8" s="2" customFormat="1" ht="12.75">
      <c r="A8" s="27">
        <v>634</v>
      </c>
      <c r="B8" s="23"/>
      <c r="C8" s="24"/>
      <c r="D8" s="24"/>
      <c r="E8" s="24">
        <v>35600</v>
      </c>
      <c r="F8" s="24"/>
      <c r="G8" s="25"/>
      <c r="H8" s="26"/>
    </row>
    <row r="9" spans="1:8" s="2" customFormat="1" ht="12.75">
      <c r="A9" s="28">
        <v>671</v>
      </c>
      <c r="B9" s="23">
        <v>2860000</v>
      </c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v>3257130</v>
      </c>
      <c r="C14" s="36">
        <f>+C6</f>
        <v>0</v>
      </c>
      <c r="D14" s="37">
        <f>D5</f>
        <v>30000</v>
      </c>
      <c r="E14" s="36">
        <v>35600</v>
      </c>
      <c r="F14" s="37">
        <f>+F6</f>
        <v>3000</v>
      </c>
      <c r="G14" s="36">
        <v>0</v>
      </c>
      <c r="H14" s="38">
        <v>0</v>
      </c>
    </row>
    <row r="15" spans="1:8" s="2" customFormat="1" ht="28.5" customHeight="1" thickBot="1">
      <c r="A15" s="34" t="s">
        <v>57</v>
      </c>
      <c r="B15" s="123">
        <f>B14+C14+D14+E14+F14+G14+H14</f>
        <v>3325730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56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53</v>
      </c>
      <c r="H18" s="21" t="s">
        <v>19</v>
      </c>
    </row>
    <row r="19" spans="1:8" ht="12.75">
      <c r="A19" s="4">
        <v>652</v>
      </c>
      <c r="B19" s="5"/>
      <c r="C19" s="6"/>
      <c r="D19" s="7">
        <v>30000</v>
      </c>
      <c r="E19" s="8"/>
      <c r="F19" s="8"/>
      <c r="G19" s="9"/>
      <c r="H19" s="10"/>
    </row>
    <row r="20" spans="1:8" ht="12.75">
      <c r="A20" s="22">
        <v>663</v>
      </c>
      <c r="B20" s="23"/>
      <c r="C20" s="24"/>
      <c r="D20" s="24"/>
      <c r="E20" s="24"/>
      <c r="F20" s="24">
        <v>3000</v>
      </c>
      <c r="G20" s="25"/>
      <c r="H20" s="26"/>
    </row>
    <row r="21" spans="1:8" ht="12.75">
      <c r="A21" s="22">
        <v>671</v>
      </c>
      <c r="B21" s="23">
        <v>397130</v>
      </c>
      <c r="C21" s="24"/>
      <c r="D21" s="24"/>
      <c r="E21" s="24"/>
      <c r="F21" s="24"/>
      <c r="G21" s="25"/>
      <c r="H21" s="26"/>
    </row>
    <row r="22" spans="1:8" ht="12.75">
      <c r="A22" s="27">
        <v>634</v>
      </c>
      <c r="B22" s="23"/>
      <c r="C22" s="24"/>
      <c r="D22" s="24"/>
      <c r="E22" s="24">
        <v>35600</v>
      </c>
      <c r="F22" s="24"/>
      <c r="G22" s="25"/>
      <c r="H22" s="26"/>
    </row>
    <row r="23" spans="1:8" ht="12.75">
      <c r="A23" s="28">
        <v>671</v>
      </c>
      <c r="B23" s="23">
        <v>2860000</v>
      </c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v>3257130</v>
      </c>
      <c r="C28" s="36">
        <f>+C20</f>
        <v>0</v>
      </c>
      <c r="D28" s="37">
        <f>D19</f>
        <v>30000</v>
      </c>
      <c r="E28" s="36">
        <v>35600</v>
      </c>
      <c r="F28" s="37">
        <f>+F20</f>
        <v>3000</v>
      </c>
      <c r="G28" s="36">
        <v>0</v>
      </c>
      <c r="H28" s="38">
        <v>0</v>
      </c>
    </row>
    <row r="29" spans="1:8" s="2" customFormat="1" ht="28.5" customHeight="1" thickBot="1">
      <c r="A29" s="34" t="s">
        <v>58</v>
      </c>
      <c r="B29" s="123">
        <f>B28+C28+D28+E28+F28+G28+H28</f>
        <v>3325730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63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53</v>
      </c>
      <c r="H32" s="21" t="s">
        <v>19</v>
      </c>
    </row>
    <row r="33" spans="1:8" ht="12.75">
      <c r="A33" s="4">
        <v>652</v>
      </c>
      <c r="B33" s="5"/>
      <c r="C33" s="6"/>
      <c r="D33" s="7">
        <v>30000</v>
      </c>
      <c r="E33" s="8"/>
      <c r="F33" s="8"/>
      <c r="G33" s="9"/>
      <c r="H33" s="10"/>
    </row>
    <row r="34" spans="1:8" ht="12.75">
      <c r="A34" s="22">
        <v>663</v>
      </c>
      <c r="B34" s="23"/>
      <c r="C34" s="24"/>
      <c r="D34" s="24"/>
      <c r="E34" s="24"/>
      <c r="F34" s="24">
        <v>3000</v>
      </c>
      <c r="G34" s="25"/>
      <c r="H34" s="26"/>
    </row>
    <row r="35" spans="1:8" ht="12.75">
      <c r="A35" s="22">
        <v>671</v>
      </c>
      <c r="B35" s="23">
        <v>397130</v>
      </c>
      <c r="C35" s="24"/>
      <c r="D35" s="24"/>
      <c r="E35" s="24"/>
      <c r="F35" s="24"/>
      <c r="G35" s="25"/>
      <c r="H35" s="26"/>
    </row>
    <row r="36" spans="1:8" ht="12.75">
      <c r="A36" s="27">
        <v>634</v>
      </c>
      <c r="B36" s="23"/>
      <c r="C36" s="24"/>
      <c r="D36" s="24"/>
      <c r="E36" s="24">
        <v>35600</v>
      </c>
      <c r="F36" s="24"/>
      <c r="G36" s="25"/>
      <c r="H36" s="26"/>
    </row>
    <row r="37" spans="1:8" ht="12.75">
      <c r="A37" s="28">
        <v>671</v>
      </c>
      <c r="B37" s="23">
        <v>2860000</v>
      </c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v>3257130</v>
      </c>
      <c r="C42" s="36">
        <f>+C34</f>
        <v>0</v>
      </c>
      <c r="D42" s="37">
        <f>D33</f>
        <v>30000</v>
      </c>
      <c r="E42" s="36">
        <v>35600</v>
      </c>
      <c r="F42" s="37">
        <f>+F34</f>
        <v>3000</v>
      </c>
      <c r="G42" s="36">
        <v>0</v>
      </c>
      <c r="H42" s="38">
        <v>0</v>
      </c>
    </row>
    <row r="43" spans="1:8" s="2" customFormat="1" ht="28.5" customHeight="1" thickBot="1">
      <c r="A43" s="34" t="s">
        <v>64</v>
      </c>
      <c r="B43" s="123">
        <f>B42+C42+D42+E42+F42+G42+H42</f>
        <v>3325730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7" right="0.7" top="0.75" bottom="0.75" header="0.3" footer="0.3"/>
  <pageSetup firstPageNumber="2" useFirstPageNumber="1" fitToWidth="0" horizontalDpi="600" verticalDpi="600" orientation="landscape" paperSize="9" scale="96" r:id="rId2"/>
  <headerFooter alignWithMargins="0">
    <oddFooter>&amp;R&amp;P</oddFooter>
  </headerFooter>
  <rowBreaks count="4" manualBreakCount="4">
    <brk id="15" max="8" man="1"/>
    <brk id="29" max="7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40">
      <selection activeCell="M6" sqref="M6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65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59</v>
      </c>
      <c r="L2" s="12" t="s">
        <v>66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 t="s">
        <v>68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12.75">
      <c r="A6" s="96">
        <v>1007</v>
      </c>
      <c r="B6" s="99" t="s">
        <v>69</v>
      </c>
      <c r="C6" s="13">
        <v>3325730</v>
      </c>
      <c r="K6" s="13">
        <v>3325730</v>
      </c>
      <c r="L6" s="13">
        <v>3325730</v>
      </c>
    </row>
    <row r="7" spans="1:12" s="13" customFormat="1" ht="12.75" customHeight="1">
      <c r="A7" s="108" t="s">
        <v>71</v>
      </c>
      <c r="B7" s="99" t="s">
        <v>70</v>
      </c>
      <c r="C7" s="13">
        <v>3229500</v>
      </c>
      <c r="K7" s="13">
        <v>3229500</v>
      </c>
      <c r="L7" s="13">
        <v>3229500</v>
      </c>
    </row>
    <row r="8" spans="1:12" s="13" customFormat="1" ht="12.75">
      <c r="A8" s="96">
        <v>3</v>
      </c>
      <c r="B8" s="99" t="s">
        <v>25</v>
      </c>
      <c r="C8" s="13">
        <v>3229500</v>
      </c>
      <c r="K8" s="13">
        <v>3229500</v>
      </c>
      <c r="L8" s="13">
        <v>3229500</v>
      </c>
    </row>
    <row r="9" spans="1:12" s="13" customFormat="1" ht="12.75">
      <c r="A9" s="96">
        <v>31</v>
      </c>
      <c r="B9" s="99" t="s">
        <v>26</v>
      </c>
      <c r="C9" s="13">
        <v>2860000</v>
      </c>
      <c r="K9" s="13">
        <v>2860000</v>
      </c>
      <c r="L9" s="13">
        <v>2860000</v>
      </c>
    </row>
    <row r="10" spans="1:12" ht="12.75">
      <c r="A10" s="95">
        <v>311</v>
      </c>
      <c r="B10" s="16" t="s">
        <v>27</v>
      </c>
      <c r="C10" s="1">
        <v>2372900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95">
        <v>312</v>
      </c>
      <c r="B11" s="16" t="s">
        <v>28</v>
      </c>
      <c r="C11" s="1">
        <v>97100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95">
        <v>313</v>
      </c>
      <c r="B12" s="16" t="s">
        <v>29</v>
      </c>
      <c r="C12" s="1">
        <v>390000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s="13" customFormat="1" ht="12.75">
      <c r="A13" s="96">
        <v>32</v>
      </c>
      <c r="B13" s="99" t="s">
        <v>30</v>
      </c>
      <c r="C13" s="13">
        <v>368000</v>
      </c>
      <c r="K13" s="13">
        <v>368000</v>
      </c>
      <c r="L13" s="13">
        <v>368000</v>
      </c>
    </row>
    <row r="14" spans="1:12" ht="12.75">
      <c r="A14" s="95">
        <v>321</v>
      </c>
      <c r="B14" s="16" t="s">
        <v>31</v>
      </c>
      <c r="C14" s="65">
        <v>20000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95">
        <v>322</v>
      </c>
      <c r="B15" s="16" t="s">
        <v>32</v>
      </c>
      <c r="C15" s="1">
        <v>212000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95">
        <v>323</v>
      </c>
      <c r="B16" s="16" t="s">
        <v>33</v>
      </c>
      <c r="C16" s="1">
        <v>132000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95">
        <v>329</v>
      </c>
      <c r="B17" s="16" t="s">
        <v>34</v>
      </c>
      <c r="C17" s="1">
        <v>4000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s="13" customFormat="1" ht="12.75">
      <c r="A18" s="96">
        <v>34</v>
      </c>
      <c r="B18" s="99" t="s">
        <v>35</v>
      </c>
      <c r="C18" s="13">
        <v>1500</v>
      </c>
      <c r="K18" s="13">
        <v>1500</v>
      </c>
      <c r="L18" s="13">
        <v>1500</v>
      </c>
    </row>
    <row r="19" spans="1:12" ht="12.75">
      <c r="A19" s="95">
        <v>343</v>
      </c>
      <c r="B19" s="16" t="s">
        <v>36</v>
      </c>
      <c r="C19" s="1">
        <v>1500</v>
      </c>
      <c r="D19" s="1"/>
      <c r="E19" s="1"/>
      <c r="F19" s="1"/>
      <c r="G19" s="1"/>
      <c r="H19" s="1"/>
      <c r="I19" s="1"/>
      <c r="J19" s="1"/>
      <c r="K19" s="1"/>
      <c r="L19" s="1"/>
    </row>
    <row r="20" spans="1:2" s="13" customFormat="1" ht="25.5">
      <c r="A20" s="96">
        <v>4</v>
      </c>
      <c r="B20" s="99" t="s">
        <v>40</v>
      </c>
    </row>
    <row r="21" spans="1:2" s="13" customFormat="1" ht="25.5">
      <c r="A21" s="96">
        <v>42</v>
      </c>
      <c r="B21" s="99" t="s">
        <v>41</v>
      </c>
    </row>
    <row r="22" spans="1:12" ht="12.75">
      <c r="A22" s="95">
        <v>422</v>
      </c>
      <c r="B22" s="16" t="s">
        <v>39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95">
        <v>424</v>
      </c>
      <c r="B23" s="16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13" customFormat="1" ht="12.75" customHeight="1">
      <c r="A25" s="108" t="s">
        <v>72</v>
      </c>
      <c r="B25" s="99" t="s">
        <v>73</v>
      </c>
      <c r="C25" s="13">
        <v>27630</v>
      </c>
      <c r="K25" s="13">
        <v>27630</v>
      </c>
      <c r="L25" s="13">
        <v>27630</v>
      </c>
    </row>
    <row r="26" spans="1:12" s="13" customFormat="1" ht="12.75">
      <c r="A26" s="96">
        <v>3</v>
      </c>
      <c r="B26" s="99" t="s">
        <v>25</v>
      </c>
      <c r="C26" s="13">
        <v>27630</v>
      </c>
      <c r="K26" s="13">
        <v>27630</v>
      </c>
      <c r="L26" s="13">
        <v>27630</v>
      </c>
    </row>
    <row r="27" spans="1:12" s="13" customFormat="1" ht="12.75">
      <c r="A27" s="96">
        <v>32</v>
      </c>
      <c r="B27" s="99" t="s">
        <v>30</v>
      </c>
      <c r="C27" s="13">
        <v>27630</v>
      </c>
      <c r="K27" s="13">
        <v>27630</v>
      </c>
      <c r="L27" s="13">
        <v>27630</v>
      </c>
    </row>
    <row r="28" spans="1:12" ht="12.75">
      <c r="A28" s="95">
        <v>321</v>
      </c>
      <c r="B28" s="16" t="s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5">
        <v>322</v>
      </c>
      <c r="B29" s="16" t="s">
        <v>32</v>
      </c>
      <c r="C29" s="1">
        <v>4000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5">
        <v>323</v>
      </c>
      <c r="B30" s="16" t="s">
        <v>33</v>
      </c>
      <c r="C30" s="1">
        <v>23630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13" customFormat="1" ht="12.75" customHeight="1">
      <c r="A32" s="108" t="s">
        <v>74</v>
      </c>
      <c r="B32" s="99" t="s">
        <v>75</v>
      </c>
      <c r="C32" s="13">
        <v>33000</v>
      </c>
      <c r="K32" s="13">
        <v>33000</v>
      </c>
      <c r="L32" s="13">
        <v>33000</v>
      </c>
    </row>
    <row r="33" spans="1:12" s="13" customFormat="1" ht="12.75">
      <c r="A33" s="96">
        <v>3</v>
      </c>
      <c r="B33" s="99" t="s">
        <v>25</v>
      </c>
      <c r="C33" s="13">
        <v>33000</v>
      </c>
      <c r="K33" s="13">
        <v>33000</v>
      </c>
      <c r="L33" s="13">
        <v>33000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5">
        <v>312</v>
      </c>
      <c r="B36" s="16" t="s">
        <v>28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5">
        <v>313</v>
      </c>
      <c r="B37" s="16" t="s">
        <v>29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s="13" customFormat="1" ht="12.75">
      <c r="A38" s="96">
        <v>32</v>
      </c>
      <c r="B38" s="99" t="s">
        <v>30</v>
      </c>
      <c r="C38" s="13">
        <v>33000</v>
      </c>
      <c r="K38" s="13">
        <v>33000</v>
      </c>
      <c r="L38" s="13">
        <v>33000</v>
      </c>
    </row>
    <row r="39" spans="1:12" ht="12.75">
      <c r="A39" s="95">
        <v>321</v>
      </c>
      <c r="B39" s="16" t="s">
        <v>31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5">
        <v>322</v>
      </c>
      <c r="B40" s="16" t="s">
        <v>32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5">
        <v>323</v>
      </c>
      <c r="B41" s="16" t="s">
        <v>33</v>
      </c>
      <c r="C41" s="1">
        <v>3000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5">
        <v>329</v>
      </c>
      <c r="B42" s="16" t="s">
        <v>34</v>
      </c>
      <c r="C42" s="1">
        <v>30000</v>
      </c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13" customFormat="1" ht="12.75" customHeight="1">
      <c r="A46" s="108" t="s">
        <v>76</v>
      </c>
      <c r="B46" s="99" t="s">
        <v>77</v>
      </c>
      <c r="C46" s="13">
        <v>35600</v>
      </c>
      <c r="K46" s="13">
        <v>35600</v>
      </c>
      <c r="L46" s="13">
        <v>35600</v>
      </c>
    </row>
    <row r="47" spans="1:12" s="13" customFormat="1" ht="12.75">
      <c r="A47" s="96">
        <v>3</v>
      </c>
      <c r="B47" s="99" t="s">
        <v>25</v>
      </c>
      <c r="C47" s="13">
        <v>35600</v>
      </c>
      <c r="K47" s="13">
        <v>35600</v>
      </c>
      <c r="L47" s="13">
        <v>35600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5">
        <v>312</v>
      </c>
      <c r="B50" s="16" t="s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5">
        <v>313</v>
      </c>
      <c r="B51" s="16" t="s">
        <v>29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s="13" customFormat="1" ht="12.75">
      <c r="A52" s="96">
        <v>32</v>
      </c>
      <c r="B52" s="99" t="s">
        <v>30</v>
      </c>
      <c r="C52" s="13">
        <v>35600</v>
      </c>
      <c r="K52" s="13">
        <v>35600</v>
      </c>
      <c r="L52" s="13">
        <v>35600</v>
      </c>
    </row>
    <row r="53" spans="1:12" ht="12.75">
      <c r="A53" s="95">
        <v>321</v>
      </c>
      <c r="B53" s="16" t="s">
        <v>31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5">
        <v>322</v>
      </c>
      <c r="B54" s="16" t="s">
        <v>32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5">
        <v>323</v>
      </c>
      <c r="B55" s="16" t="s">
        <v>33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5">
        <v>324</v>
      </c>
      <c r="B56" s="16" t="s">
        <v>78</v>
      </c>
      <c r="C56" s="1">
        <v>35600</v>
      </c>
      <c r="D56" s="1"/>
      <c r="E56" s="1"/>
      <c r="F56" s="1"/>
      <c r="G56" s="1"/>
      <c r="H56" s="1"/>
      <c r="I56" s="1"/>
      <c r="J56" s="1"/>
      <c r="K56" s="1">
        <v>35600</v>
      </c>
      <c r="L56" s="1">
        <v>35600</v>
      </c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108" t="s">
        <v>48</v>
      </c>
      <c r="B60" s="99" t="s">
        <v>49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5">
        <v>312</v>
      </c>
      <c r="B64" s="16" t="s">
        <v>28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5">
        <v>313</v>
      </c>
      <c r="B65" s="16" t="s">
        <v>29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5">
        <v>322</v>
      </c>
      <c r="B68" s="16" t="s">
        <v>32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5">
        <v>323</v>
      </c>
      <c r="B69" s="16" t="s">
        <v>33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5">
        <v>329</v>
      </c>
      <c r="B70" s="16" t="s">
        <v>34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8" t="s">
        <v>48</v>
      </c>
      <c r="B74" s="99" t="s">
        <v>49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5">
        <v>312</v>
      </c>
      <c r="B78" s="16" t="s">
        <v>28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5">
        <v>313</v>
      </c>
      <c r="B79" s="16" t="s">
        <v>29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>
        <v>322</v>
      </c>
      <c r="B82" s="16" t="s">
        <v>32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5">
        <v>323</v>
      </c>
      <c r="B83" s="16" t="s">
        <v>33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5">
        <v>329</v>
      </c>
      <c r="B84" s="16" t="s">
        <v>34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95">
        <v>424</v>
      </c>
      <c r="B90" s="16" t="s">
        <v>43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8" t="s">
        <v>48</v>
      </c>
      <c r="B92" s="99" t="s">
        <v>49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5">
        <v>312</v>
      </c>
      <c r="B96" s="16" t="s">
        <v>28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5">
        <v>313</v>
      </c>
      <c r="B97" s="16" t="s">
        <v>29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>
        <v>322</v>
      </c>
      <c r="B100" s="16" t="s">
        <v>32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5">
        <v>323</v>
      </c>
      <c r="B101" s="16" t="s">
        <v>33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5">
        <v>329</v>
      </c>
      <c r="B102" s="16" t="s">
        <v>34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95">
        <v>424</v>
      </c>
      <c r="B110" s="16" t="s">
        <v>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8" t="s">
        <v>50</v>
      </c>
      <c r="B112" s="99" t="s">
        <v>51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5">
        <v>312</v>
      </c>
      <c r="B116" s="16" t="s">
        <v>28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5">
        <v>313</v>
      </c>
      <c r="B117" s="16" t="s">
        <v>29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>
        <v>322</v>
      </c>
      <c r="B120" s="16" t="s">
        <v>32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5">
        <v>323</v>
      </c>
      <c r="B121" s="16" t="s">
        <v>33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5">
        <v>329</v>
      </c>
      <c r="B122" s="16" t="s">
        <v>34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95">
        <v>424</v>
      </c>
      <c r="B130" s="16" t="s">
        <v>43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 t="s">
        <v>54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Učenik</cp:lastModifiedBy>
  <cp:lastPrinted>2017-02-22T11:34:33Z</cp:lastPrinted>
  <dcterms:created xsi:type="dcterms:W3CDTF">2013-09-11T11:00:21Z</dcterms:created>
  <dcterms:modified xsi:type="dcterms:W3CDTF">2017-02-22T12:38:24Z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